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/>
</workbook>
</file>

<file path=xl/sharedStrings.xml><?xml version="1.0" encoding="utf-8"?>
<sst xmlns="http://schemas.openxmlformats.org/spreadsheetml/2006/main" count="120" uniqueCount="118">
  <si>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</si>
  <si>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</si>
  <si>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</si>
  <si>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</si>
  <si>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</si>
  <si>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</si>
  <si>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</si>
  <si>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</si>
  <si>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</si>
  <si>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</si>
  <si>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</si>
  <si>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</si>
  <si>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</si>
  <si>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</si>
  <si>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</si>
  <si>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</si>
  <si>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</si>
  <si>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</si>
  <si>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</si>
  <si>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</si>
  <si>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</si>
  <si>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</si>
  <si>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</si>
  <si>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</si>
  <si>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</si>
  <si>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</si>
  <si>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</si>
  <si>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</si>
  <si>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</si>
  <si>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</si>
  <si>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</si>
  <si>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</si>
  <si>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</si>
  <si>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</si>
  <si>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</si>
  <si>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</si>
  <si>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</si>
  <si>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</si>
  <si>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</si>
  <si>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</si>
  <si>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</si>
  <si>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</si>
  <si>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</si>
  <si>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</si>
  <si>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</si>
  <si>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</si>
  <si>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</si>
  <si>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</si>
  <si>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</si>
  <si>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</si>
  <si>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</si>
  <si>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</si>
  <si>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</si>
  <si>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</si>
  <si>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</si>
  <si>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</si>
  <si>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</si>
  <si>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</si>
  <si>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</si>
  <si>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</si>
  <si>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</si>
  <si>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</si>
  <si>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</si>
  <si>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</si>
  <si>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</si>
  <si>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</si>
  <si>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</si>
  <si>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</si>
  <si>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</si>
  <si>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</si>
  <si>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</si>
  <si>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</si>
  <si>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</si>
  <si>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</si>
  <si>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</si>
  <si>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</si>
  <si>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</si>
  <si>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</si>
  <si>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</si>
  <si>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</si>
  <si>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</si>
  <si>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</si>
  <si>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</si>
  <si>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</si>
  <si>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</si>
  <si>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</si>
  <si>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</si>
  <si>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</si>
  <si>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</si>
  <si>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</si>
  <si>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</si>
  <si>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</si>
  <si>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</si>
  <si>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</si>
  <si>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</si>
  <si>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</si>
  <si>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</si>
  <si>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</si>
  <si>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</si>
  <si>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</si>
  <si>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</si>
  <si>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</si>
  <si>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</si>
  <si>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</si>
  <si>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</si>
  <si>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</si>
  <si>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</si>
  <si>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</si>
  <si>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</si>
  <si>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</si>
  <si>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</si>
  <si>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</si>
  <si>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</si>
  <si>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</si>
  <si>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>муниципального образования "Муниципальный округ Можгинский район Удмуртской Республики"</t>
  </si>
  <si>
    <t>за 1 квартал 2022 года</t>
  </si>
  <si>
    <t>____________________________ / __Степанова Е.А.__________________________</t>
  </si>
  <si>
    <t>____________________________ / __Порымов К.И._______________________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</si>
</sst>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;\-General;General;&quot;Ошибка&quot;"/>
    <numFmt numFmtId="175" formatCode="d\-mmm\-yyyy"/>
    <numFmt numFmtId="176" formatCode="[$-FC19]d\ mmmm\ yyyy\ &quot;г.&quot;"/>
    <numFmt numFmtId="177" formatCode="000000"/>
    <numFmt numFmtId="178" formatCode="#"/>
    <numFmt numFmtId="179" formatCode="#,##0.0"/>
    <numFmt numFmtId="180" formatCode="#.##0.0"/>
    <numFmt numFmtId="181" formatCode="#.##0."/>
    <numFmt numFmtId="182" formatCode="#.##0"/>
    <numFmt numFmtId="183" formatCode="#.##"/>
    <numFmt numFmtId="184" formatCode="#.#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9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3"/>
  <sheetViews>
    <sheetView tabSelected="1" view="pageBreakPreview" zoomScale="82" zoomScaleNormal="85" zoomScaleSheetLayoutView="82" zoomScalePageLayoutView="0" workbookViewId="0" topLeftCell="E10">
      <selection activeCell="K45" sqref="K45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5" t="s">
        <v>62</v>
      </c>
      <c r="B1" s="75"/>
      <c r="C1" s="75"/>
      <c r="D1" s="29"/>
      <c r="E1" s="29"/>
      <c r="F1" s="29"/>
      <c r="G1" s="79"/>
      <c r="H1" s="79"/>
      <c r="I1" s="79"/>
      <c r="J1" s="79"/>
      <c r="K1" s="79"/>
      <c r="L1" s="79"/>
      <c r="M1" s="79"/>
      <c r="N1" s="79"/>
      <c r="O1" s="7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3" t="s">
        <v>70</v>
      </c>
      <c r="B2" s="73"/>
      <c r="C2" s="73"/>
      <c r="D2" s="76" t="s">
        <v>55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EM2" s="1"/>
      <c r="EN2" s="1"/>
      <c r="EO2" s="1"/>
    </row>
    <row r="3" spans="1:145" ht="22.5" customHeight="1">
      <c r="A3" s="73" t="s">
        <v>71</v>
      </c>
      <c r="B3" s="73"/>
      <c r="C3" s="73"/>
      <c r="D3" s="76" t="s">
        <v>83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EM3" s="1"/>
      <c r="EN3" s="1"/>
      <c r="EO3" s="1"/>
    </row>
    <row r="4" spans="1:145" ht="22.5" customHeight="1">
      <c r="A4" s="73" t="s">
        <v>72</v>
      </c>
      <c r="B4" s="73"/>
      <c r="C4" s="73"/>
      <c r="D4" s="46"/>
      <c r="E4" s="46"/>
      <c r="F4" s="78" t="s">
        <v>114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45"/>
      <c r="Y4" s="45"/>
      <c r="Z4" s="45"/>
      <c r="AA4" s="47"/>
      <c r="EM4" s="1"/>
      <c r="EN4" s="1"/>
      <c r="EO4" s="1"/>
    </row>
    <row r="5" spans="1:145" ht="22.5" customHeight="1">
      <c r="A5" s="73" t="s">
        <v>113</v>
      </c>
      <c r="B5" s="73"/>
      <c r="C5" s="73"/>
      <c r="D5" s="77" t="s">
        <v>108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EM5" s="1"/>
      <c r="EN5" s="1"/>
      <c r="EO5" s="1"/>
    </row>
    <row r="6" spans="1:145" ht="22.5" customHeight="1">
      <c r="A6" s="73" t="s">
        <v>73</v>
      </c>
      <c r="B6" s="73"/>
      <c r="C6" s="73"/>
      <c r="D6" s="76" t="s">
        <v>115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EM6" s="1"/>
      <c r="EN6" s="1"/>
      <c r="EO6" s="1"/>
    </row>
    <row r="7" spans="1:60" s="34" customFormat="1" ht="18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3" t="s">
        <v>0</v>
      </c>
      <c r="B8" s="63" t="s">
        <v>8</v>
      </c>
      <c r="C8" s="64" t="s">
        <v>9</v>
      </c>
      <c r="D8" s="57" t="s">
        <v>90</v>
      </c>
      <c r="E8" s="57" t="s">
        <v>74</v>
      </c>
      <c r="F8" s="59" t="s">
        <v>88</v>
      </c>
      <c r="G8" s="57" t="s">
        <v>89</v>
      </c>
      <c r="H8" s="74" t="s">
        <v>75</v>
      </c>
      <c r="I8" s="74" t="s">
        <v>53</v>
      </c>
      <c r="J8" s="58" t="s">
        <v>1</v>
      </c>
      <c r="K8" s="58"/>
      <c r="L8" s="57" t="s">
        <v>76</v>
      </c>
      <c r="M8" s="58" t="s">
        <v>66</v>
      </c>
      <c r="N8" s="58"/>
      <c r="O8" s="58"/>
      <c r="P8" s="58"/>
      <c r="Q8" s="58" t="s">
        <v>67</v>
      </c>
      <c r="R8" s="58"/>
      <c r="S8" s="58" t="s">
        <v>91</v>
      </c>
      <c r="T8" s="58"/>
      <c r="U8" s="58"/>
      <c r="V8" s="57" t="s">
        <v>93</v>
      </c>
      <c r="W8" s="57" t="s">
        <v>78</v>
      </c>
      <c r="X8" s="57" t="s">
        <v>79</v>
      </c>
      <c r="Y8" s="57" t="s">
        <v>80</v>
      </c>
      <c r="Z8" s="57" t="s">
        <v>81</v>
      </c>
      <c r="AA8" s="57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3"/>
      <c r="B9" s="63"/>
      <c r="C9" s="65"/>
      <c r="D9" s="57"/>
      <c r="E9" s="57"/>
      <c r="F9" s="71"/>
      <c r="G9" s="57"/>
      <c r="H9" s="74"/>
      <c r="I9" s="74"/>
      <c r="J9" s="57" t="s">
        <v>5</v>
      </c>
      <c r="K9" s="57" t="s">
        <v>69</v>
      </c>
      <c r="L9" s="57"/>
      <c r="M9" s="57" t="s">
        <v>6</v>
      </c>
      <c r="N9" s="57" t="s">
        <v>7</v>
      </c>
      <c r="O9" s="57" t="s">
        <v>10</v>
      </c>
      <c r="P9" s="57" t="s">
        <v>11</v>
      </c>
      <c r="Q9" s="59" t="s">
        <v>12</v>
      </c>
      <c r="R9" s="59" t="s">
        <v>2</v>
      </c>
      <c r="S9" s="57" t="s">
        <v>77</v>
      </c>
      <c r="T9" s="57" t="s">
        <v>68</v>
      </c>
      <c r="U9" s="57" t="s">
        <v>92</v>
      </c>
      <c r="V9" s="57"/>
      <c r="W9" s="57"/>
      <c r="X9" s="57"/>
      <c r="Y9" s="57"/>
      <c r="Z9" s="57"/>
      <c r="AA9" s="57"/>
    </row>
    <row r="10" spans="1:27" s="13" customFormat="1" ht="177.75" customHeight="1">
      <c r="A10" s="63"/>
      <c r="B10" s="63"/>
      <c r="C10" s="66"/>
      <c r="D10" s="57"/>
      <c r="E10" s="57"/>
      <c r="F10" s="72"/>
      <c r="G10" s="57"/>
      <c r="H10" s="74"/>
      <c r="I10" s="74"/>
      <c r="J10" s="57"/>
      <c r="K10" s="57"/>
      <c r="L10" s="57"/>
      <c r="M10" s="57"/>
      <c r="N10" s="57"/>
      <c r="O10" s="57"/>
      <c r="P10" s="57"/>
      <c r="Q10" s="60"/>
      <c r="R10" s="60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>
        <v>0</v>
      </c>
      <c r="E12" s="36">
        <v>6</v>
      </c>
      <c r="F12" s="36">
        <v>1</v>
      </c>
      <c r="G12" s="36">
        <v>4</v>
      </c>
      <c r="H12" s="35">
        <f>SUM(I12:L12)</f>
        <v>4</v>
      </c>
      <c r="I12" s="36"/>
      <c r="J12" s="36"/>
      <c r="K12" s="36">
        <v>1</v>
      </c>
      <c r="L12" s="35">
        <f>SUM(M12:P12)</f>
        <v>3</v>
      </c>
      <c r="M12" s="36"/>
      <c r="N12" s="36"/>
      <c r="O12" s="36"/>
      <c r="P12" s="36">
        <v>3</v>
      </c>
      <c r="Q12" s="36"/>
      <c r="R12" s="36">
        <v>3</v>
      </c>
      <c r="S12" s="38">
        <v>6000</v>
      </c>
      <c r="T12" s="36"/>
      <c r="U12" s="36">
        <v>4000</v>
      </c>
      <c r="V12" s="36">
        <v>1</v>
      </c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SUM(D14:D46)</f>
        <v>0</v>
      </c>
      <c r="E13" s="35">
        <f>SUM(E14:E46)</f>
        <v>6</v>
      </c>
      <c r="F13" s="35">
        <f>SUM(F14:F46)</f>
        <v>1</v>
      </c>
      <c r="G13" s="35">
        <f>SUM(G14:G46)</f>
        <v>4</v>
      </c>
      <c r="H13" s="35">
        <f aca="true" t="shared" si="0" ref="H13:H46">SUM(I13:L13)</f>
        <v>4</v>
      </c>
      <c r="I13" s="35">
        <f>SUM(I14:I46)</f>
        <v>0</v>
      </c>
      <c r="J13" s="35">
        <f>SUM(J14:J46)</f>
        <v>0</v>
      </c>
      <c r="K13" s="35">
        <f>SUM(K14:K46)</f>
        <v>1</v>
      </c>
      <c r="L13" s="35">
        <f aca="true" t="shared" si="1" ref="L13:L46">SUM(M13:P13)</f>
        <v>3</v>
      </c>
      <c r="M13" s="35">
        <f aca="true" t="shared" si="2" ref="M13:AA13">SUM(M14:M46)</f>
        <v>0</v>
      </c>
      <c r="N13" s="35">
        <f t="shared" si="2"/>
        <v>0</v>
      </c>
      <c r="O13" s="35">
        <f t="shared" si="2"/>
        <v>0</v>
      </c>
      <c r="P13" s="35">
        <f t="shared" si="2"/>
        <v>3</v>
      </c>
      <c r="Q13" s="35">
        <f t="shared" si="2"/>
        <v>0</v>
      </c>
      <c r="R13" s="35">
        <f t="shared" si="2"/>
        <v>3</v>
      </c>
      <c r="S13" s="35">
        <f t="shared" si="2"/>
        <v>6000</v>
      </c>
      <c r="T13" s="35">
        <f t="shared" si="2"/>
        <v>0</v>
      </c>
      <c r="U13" s="35">
        <f t="shared" si="2"/>
        <v>4000</v>
      </c>
      <c r="V13" s="35">
        <f t="shared" si="2"/>
        <v>1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EM13" s="1"/>
    </row>
    <row r="14" spans="1:143" s="30" customFormat="1" ht="21" customHeight="1">
      <c r="A14" s="42" t="s">
        <v>97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2</v>
      </c>
      <c r="F15" s="37">
        <v>1</v>
      </c>
      <c r="G15" s="37">
        <v>1</v>
      </c>
      <c r="H15" s="35">
        <f>I15+J15+K15+L15</f>
        <v>0</v>
      </c>
      <c r="I15" s="37"/>
      <c r="J15" s="37"/>
      <c r="K15" s="37"/>
      <c r="L15" s="35">
        <f t="shared" si="1"/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>
        <v>1</v>
      </c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101</v>
      </c>
      <c r="B17" s="52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109</v>
      </c>
      <c r="B18" s="52" t="s">
        <v>110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111</v>
      </c>
      <c r="B19" s="52" t="s">
        <v>112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56</v>
      </c>
      <c r="B21" s="52" t="s">
        <v>57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84</v>
      </c>
      <c r="B22" s="52" t="s">
        <v>85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86</v>
      </c>
      <c r="B23" s="52" t="s">
        <v>87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103</v>
      </c>
      <c r="B24" s="52" t="s">
        <v>100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59</v>
      </c>
      <c r="B32" s="52" t="s">
        <v>58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61</v>
      </c>
      <c r="B33" s="52" t="s">
        <v>60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31.5">
      <c r="A34" s="42" t="s">
        <v>104</v>
      </c>
      <c r="B34" s="52" t="s">
        <v>105</v>
      </c>
      <c r="C34" s="50">
        <v>23</v>
      </c>
      <c r="D34" s="37"/>
      <c r="E34" s="37">
        <v>1</v>
      </c>
      <c r="F34" s="37"/>
      <c r="G34" s="37"/>
      <c r="H34" s="35">
        <f t="shared" si="0"/>
        <v>1</v>
      </c>
      <c r="I34" s="37"/>
      <c r="J34" s="37"/>
      <c r="K34" s="37">
        <v>1</v>
      </c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/>
      <c r="E36" s="37">
        <v>3</v>
      </c>
      <c r="F36" s="37"/>
      <c r="G36" s="37">
        <v>3</v>
      </c>
      <c r="H36" s="35">
        <f t="shared" si="0"/>
        <v>3</v>
      </c>
      <c r="I36" s="37"/>
      <c r="J36" s="37"/>
      <c r="K36" s="37"/>
      <c r="L36" s="35">
        <f t="shared" si="1"/>
        <v>3</v>
      </c>
      <c r="M36" s="37"/>
      <c r="N36" s="37"/>
      <c r="O36" s="37"/>
      <c r="P36" s="37">
        <v>3</v>
      </c>
      <c r="Q36" s="37"/>
      <c r="R36" s="37">
        <v>3</v>
      </c>
      <c r="S36" s="37">
        <v>6000</v>
      </c>
      <c r="T36" s="37"/>
      <c r="U36" s="37">
        <v>4000</v>
      </c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106</v>
      </c>
      <c r="B37" s="52" t="s">
        <v>107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31.5">
      <c r="A39" s="42" t="s">
        <v>41</v>
      </c>
      <c r="B39" s="52" t="s">
        <v>42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54</v>
      </c>
      <c r="B42" s="53" t="s">
        <v>49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94</v>
      </c>
      <c r="B43" s="53" t="s">
        <v>50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95</v>
      </c>
      <c r="B44" s="53" t="s">
        <v>51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99</v>
      </c>
      <c r="B45" s="53" t="s">
        <v>98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96</v>
      </c>
      <c r="B46" s="53" t="s">
        <v>52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7" t="s">
        <v>64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39"/>
      <c r="O48" s="69" t="s">
        <v>116</v>
      </c>
      <c r="P48" s="70"/>
      <c r="Q48" s="70"/>
      <c r="R48" s="70"/>
      <c r="S48" s="70"/>
      <c r="T48" s="70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5" t="s">
        <v>47</v>
      </c>
      <c r="P49" s="56"/>
      <c r="Q49" s="56"/>
      <c r="R49" s="55" t="s">
        <v>48</v>
      </c>
      <c r="S49" s="56"/>
      <c r="T49" s="56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7" t="s">
        <v>63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39"/>
      <c r="O50" s="69" t="s">
        <v>117</v>
      </c>
      <c r="P50" s="70"/>
      <c r="Q50" s="70"/>
      <c r="R50" s="70"/>
      <c r="S50" s="70"/>
      <c r="T50" s="70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55" t="s">
        <v>47</v>
      </c>
      <c r="P51" s="56"/>
      <c r="Q51" s="56"/>
      <c r="R51" s="55" t="s">
        <v>48</v>
      </c>
      <c r="S51" s="56"/>
      <c r="T51" s="56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9:Q49"/>
    <mergeCell ref="R49:T49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User</cp:lastModifiedBy>
  <cp:lastPrinted>2022-04-07T11:53:54Z</cp:lastPrinted>
  <dcterms:created xsi:type="dcterms:W3CDTF">2002-05-07T04:55:03Z</dcterms:created>
  <dcterms:modified xsi:type="dcterms:W3CDTF">2022-04-07T11:53:59Z</dcterms:modified>
  <cp:category/>
  <cp:version/>
  <cp:contentType/>
  <cp:contentStatus/>
</cp:coreProperties>
</file>